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<sst xmlns="http://schemas.openxmlformats.org/spreadsheetml/2006/main" count="266" uniqueCount="70">
  <si>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</si>
  <si>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</si>
  <si>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</si>
  <si>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</si>
  <si>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</si>
  <si>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</si>
  <si>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</si>
  <si>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</si>
  <si>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</si>
  <si>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</si>
  <si>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</si>
  <si>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</si>
  <si>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</si>
  <si>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</si>
  <si>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</si>
  <si>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</si>
  <si>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</si>
  <si>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</si>
  <si>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</si>
  <si>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</si>
  <si>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</si>
  <si>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</si>
  <si>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</si>
  <si>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</si>
  <si>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</si>
  <si>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</si>
  <si>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</si>
  <si>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</si>
  <si>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</si>
  <si>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</si>
  <si>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</si>
  <si>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</si>
  <si>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</si>
  <si>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</si>
  <si>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</si>
  <si>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</si>
  <si>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</si>
  <si>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</si>
  <si>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</si>
  <si>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</si>
  <si>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</si>
  <si>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Какао с молоком</t>
  </si>
  <si>
    <t>Яблоко</t>
  </si>
  <si>
    <t>пр</t>
  </si>
  <si>
    <t>Ленивые голубцы с кашей рассыпчатой (из гречневой крупы)</t>
  </si>
  <si>
    <t>Соус красный основной</t>
  </si>
  <si>
    <t>Сок фруктовый в индивидуальной упаковке</t>
  </si>
  <si>
    <t>ГОСТ</t>
  </si>
  <si>
    <t>Хлеб пшеничный</t>
  </si>
  <si>
    <t>Хлеб ржано-пшеничный</t>
  </si>
  <si>
    <t>Котлета рубленная из мяса птицы с макаронными изделиями отварными с маслом сливочным</t>
  </si>
  <si>
    <t>Компот из ягод и плодов свежемороженных</t>
  </si>
  <si>
    <t>Овощи сезонные (огурцы)</t>
  </si>
  <si>
    <t>70-71</t>
  </si>
  <si>
    <t>Рыба тушенная в томате с овощами с картофельным пюре (отварным картофелем) с маслом сливочным</t>
  </si>
  <si>
    <t>Сок фруктовый</t>
  </si>
  <si>
    <t>Хлеб обогащенный</t>
  </si>
  <si>
    <t>Плов из птицы</t>
  </si>
  <si>
    <t>Овощи сезонные (помидор)</t>
  </si>
  <si>
    <t>Кисель из ягод и плодов свежемороженных</t>
  </si>
  <si>
    <t>Макароны отварные с сыром</t>
  </si>
  <si>
    <t>Котлеты домашние с кашей рассыпчатой (из пшеничной крупы)</t>
  </si>
  <si>
    <t>Котлеты рубленные из мяса птицы с макаронными изделиями отварными с маслом сливочным</t>
  </si>
  <si>
    <t>Овощи сезонные (помидоры)</t>
  </si>
  <si>
    <t>Запеканка рисовая с творогом и молоком сгущенным</t>
  </si>
  <si>
    <t>Чай с сахаром</t>
  </si>
  <si>
    <t>Рагу из птицы</t>
  </si>
  <si>
    <t xml:space="preserve">Овощи сезонные (огурцы) </t>
  </si>
  <si>
    <t>Компот из сухофруктов</t>
  </si>
  <si>
    <t>МБОУ "СОШ №3"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</si>
</sst>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4" sqref="O17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7.55</v>
      </c>
      <c r="H6" s="40">
        <v>3.85</v>
      </c>
      <c r="I6" s="40">
        <v>60.63</v>
      </c>
      <c r="J6" s="40">
        <v>308</v>
      </c>
      <c r="K6" s="41">
        <v>174</v>
      </c>
      <c r="L6" s="40">
        <v>24.14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55</v>
      </c>
      <c r="G7" s="43">
        <v>6.96</v>
      </c>
      <c r="H7" s="43">
        <v>9.9600000000000009</v>
      </c>
      <c r="I7" s="43">
        <v>17.8</v>
      </c>
      <c r="J7" s="43">
        <v>188.4</v>
      </c>
      <c r="K7" s="44">
        <v>3</v>
      </c>
      <c r="L7" s="43">
        <v>28.48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5.09</v>
      </c>
      <c r="H8" s="43">
        <v>4.43</v>
      </c>
      <c r="I8" s="43">
        <v>21.97</v>
      </c>
      <c r="J8" s="43">
        <v>148.25</v>
      </c>
      <c r="K8" s="44">
        <v>382</v>
      </c>
      <c r="L8" s="43">
        <v>17.36</v>
      </c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1</v>
      </c>
      <c r="H10" s="43">
        <v>0</v>
      </c>
      <c r="I10" s="43">
        <v>20.2</v>
      </c>
      <c r="J10" s="43">
        <v>84.4</v>
      </c>
      <c r="K10" s="44" t="s">
        <v>43</v>
      </c>
      <c r="L10" s="43">
        <v>13.65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20.6</v>
      </c>
      <c r="H13" s="19">
        <f t="shared" si="0"/>
        <v>18.240000000000002</v>
      </c>
      <c r="I13" s="19">
        <f t="shared" si="0"/>
        <v>120.60000000000001</v>
      </c>
      <c r="J13" s="19">
        <f t="shared" si="0"/>
        <v>729.05</v>
      </c>
      <c r="K13" s="25"/>
      <c r="L13" s="19">
        <f t="shared" ref="L13" si="1">SUM(L6:L12)</f>
        <v>83.63000000000001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605</v>
      </c>
      <c r="G24" s="32">
        <f t="shared" ref="G24:J24" si="4">G13+G23</f>
        <v>20.6</v>
      </c>
      <c r="H24" s="32">
        <f t="shared" si="4"/>
        <v>18.240000000000002</v>
      </c>
      <c r="I24" s="32">
        <f t="shared" si="4"/>
        <v>120.60000000000001</v>
      </c>
      <c r="J24" s="32">
        <f t="shared" si="4"/>
        <v>729.05</v>
      </c>
      <c r="K24" s="32"/>
      <c r="L24" s="32">
        <f t="shared" ref="L24" si="5">L13+L23</f>
        <v>83.63000000000001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12.9</v>
      </c>
      <c r="H25" s="40">
        <v>11.01</v>
      </c>
      <c r="I25" s="40">
        <v>30.59</v>
      </c>
      <c r="J25" s="40">
        <v>273.5</v>
      </c>
      <c r="K25" s="41">
        <v>298</v>
      </c>
      <c r="L25" s="40">
        <v>54.63</v>
      </c>
    </row>
    <row r="26" spans="1:12" ht="14.4" x14ac:dyDescent="0.3">
      <c r="A26" s="14"/>
      <c r="B26" s="15"/>
      <c r="C26" s="11"/>
      <c r="D26" s="6"/>
      <c r="E26" s="42" t="s">
        <v>45</v>
      </c>
      <c r="F26" s="43">
        <v>30</v>
      </c>
      <c r="G26" s="43">
        <v>0.57999999999999996</v>
      </c>
      <c r="H26" s="43">
        <v>1.76</v>
      </c>
      <c r="I26" s="43">
        <v>2.38</v>
      </c>
      <c r="J26" s="43">
        <v>27.69</v>
      </c>
      <c r="K26" s="44">
        <v>528</v>
      </c>
      <c r="L26" s="43">
        <v>0.91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0</v>
      </c>
      <c r="I27" s="43">
        <v>20.2</v>
      </c>
      <c r="J27" s="43">
        <v>84.4</v>
      </c>
      <c r="K27" s="44" t="s">
        <v>47</v>
      </c>
      <c r="L27" s="43">
        <v>32.5</v>
      </c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</v>
      </c>
      <c r="I28" s="43">
        <v>14.49</v>
      </c>
      <c r="J28" s="43">
        <v>70.2</v>
      </c>
      <c r="K28" s="44" t="s">
        <v>43</v>
      </c>
      <c r="L28" s="43">
        <v>2.88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49</v>
      </c>
      <c r="F30" s="43">
        <v>30</v>
      </c>
      <c r="G30" s="43">
        <v>2.52</v>
      </c>
      <c r="H30" s="43">
        <v>0.63</v>
      </c>
      <c r="I30" s="43">
        <v>16.2</v>
      </c>
      <c r="J30" s="43">
        <v>74.25</v>
      </c>
      <c r="K30" s="44" t="s">
        <v>43</v>
      </c>
      <c r="L30" s="43">
        <v>3.36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19.37</v>
      </c>
      <c r="H32" s="19">
        <f t="shared" ref="H32" si="7">SUM(H25:H31)</f>
        <v>13.700000000000001</v>
      </c>
      <c r="I32" s="19">
        <f t="shared" ref="I32" si="8">SUM(I25:I31)</f>
        <v>83.86</v>
      </c>
      <c r="J32" s="19">
        <f t="shared" ref="J32:L32" si="9">SUM(J25:J31)</f>
        <v>530.04</v>
      </c>
      <c r="K32" s="25"/>
      <c r="L32" s="19">
        <f t="shared" si="9"/>
        <v>94.279999999999987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19.37</v>
      </c>
      <c r="H43" s="32">
        <f t="shared" ref="H43" si="15">H32+H42</f>
        <v>13.700000000000001</v>
      </c>
      <c r="I43" s="32">
        <f t="shared" ref="I43" si="16">I32+I42</f>
        <v>83.86</v>
      </c>
      <c r="J43" s="32">
        <f t="shared" ref="J43:L43" si="17">J32+J42</f>
        <v>530.04</v>
      </c>
      <c r="K43" s="32"/>
      <c r="L43" s="32">
        <f t="shared" si="17"/>
        <v>94.279999999999987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240</v>
      </c>
      <c r="G44" s="40">
        <v>23.17</v>
      </c>
      <c r="H44" s="40">
        <v>22.84</v>
      </c>
      <c r="I44" s="40">
        <v>48.74</v>
      </c>
      <c r="J44" s="40">
        <v>491.5</v>
      </c>
      <c r="K44" s="41">
        <v>294</v>
      </c>
      <c r="L44" s="40">
        <v>52.48</v>
      </c>
    </row>
    <row r="45" spans="1:12" ht="14.4" x14ac:dyDescent="0.3">
      <c r="A45" s="23"/>
      <c r="B45" s="15"/>
      <c r="C45" s="11"/>
      <c r="D45" s="6"/>
      <c r="E45" s="42" t="s">
        <v>45</v>
      </c>
      <c r="F45" s="43">
        <v>30</v>
      </c>
      <c r="G45" s="43">
        <v>0.57999999999999996</v>
      </c>
      <c r="H45" s="43">
        <v>1.76</v>
      </c>
      <c r="I45" s="43">
        <v>2.38</v>
      </c>
      <c r="J45" s="43">
        <v>27.69</v>
      </c>
      <c r="K45" s="44">
        <v>528</v>
      </c>
      <c r="L45" s="43">
        <v>0.91</v>
      </c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345</v>
      </c>
      <c r="L46" s="43">
        <v>16.13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2.37</v>
      </c>
      <c r="H47" s="43">
        <v>0.3</v>
      </c>
      <c r="I47" s="43">
        <v>14.49</v>
      </c>
      <c r="J47" s="43">
        <v>70.2</v>
      </c>
      <c r="K47" s="44" t="s">
        <v>43</v>
      </c>
      <c r="L47" s="43">
        <v>2.88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49</v>
      </c>
      <c r="F49" s="43">
        <v>30</v>
      </c>
      <c r="G49" s="43">
        <v>2.52</v>
      </c>
      <c r="H49" s="43">
        <v>0.63</v>
      </c>
      <c r="I49" s="43">
        <v>16.2</v>
      </c>
      <c r="J49" s="43">
        <v>74.25</v>
      </c>
      <c r="K49" s="44" t="s">
        <v>43</v>
      </c>
      <c r="L49" s="43">
        <v>3.36</v>
      </c>
    </row>
    <row r="50" spans="1:12" ht="14.4" x14ac:dyDescent="0.3">
      <c r="A50" s="23"/>
      <c r="B50" s="15"/>
      <c r="C50" s="11"/>
      <c r="D50" s="6" t="s">
        <v>26</v>
      </c>
      <c r="E50" s="42" t="s">
        <v>52</v>
      </c>
      <c r="F50" s="43">
        <v>60</v>
      </c>
      <c r="G50" s="43">
        <v>0.66</v>
      </c>
      <c r="H50" s="43">
        <v>0.02</v>
      </c>
      <c r="I50" s="43">
        <v>2.2799999999999998</v>
      </c>
      <c r="J50" s="43">
        <v>21.12</v>
      </c>
      <c r="K50" s="44" t="s">
        <v>53</v>
      </c>
      <c r="L50" s="43">
        <v>10.08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29.82</v>
      </c>
      <c r="H51" s="19">
        <f t="shared" ref="H51" si="19">SUM(H44:H50)</f>
        <v>25.73</v>
      </c>
      <c r="I51" s="19">
        <f t="shared" ref="I51" si="20">SUM(I44:I50)</f>
        <v>112.95</v>
      </c>
      <c r="J51" s="19">
        <f t="shared" ref="J51:L51" si="21">SUM(J44:J50)</f>
        <v>807.36000000000013</v>
      </c>
      <c r="K51" s="25"/>
      <c r="L51" s="19">
        <f t="shared" si="21"/>
        <v>85.839999999999989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590</v>
      </c>
      <c r="G62" s="32">
        <f t="shared" ref="G62" si="26">G51+G61</f>
        <v>29.82</v>
      </c>
      <c r="H62" s="32">
        <f t="shared" ref="H62" si="27">H51+H61</f>
        <v>25.73</v>
      </c>
      <c r="I62" s="32">
        <f t="shared" ref="I62" si="28">I51+I61</f>
        <v>112.95</v>
      </c>
      <c r="J62" s="32">
        <f t="shared" ref="J62:L62" si="29">J51+J61</f>
        <v>807.36000000000013</v>
      </c>
      <c r="K62" s="32"/>
      <c r="L62" s="32">
        <f t="shared" si="29"/>
        <v>85.839999999999989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290</v>
      </c>
      <c r="G63" s="40">
        <v>12.81</v>
      </c>
      <c r="H63" s="40">
        <v>9.75</v>
      </c>
      <c r="I63" s="40">
        <v>24.25</v>
      </c>
      <c r="J63" s="40">
        <v>242.25</v>
      </c>
      <c r="K63" s="41">
        <v>229</v>
      </c>
      <c r="L63" s="40">
        <v>59.85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16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2.37</v>
      </c>
      <c r="H66" s="43">
        <v>0.3</v>
      </c>
      <c r="I66" s="43">
        <v>14.49</v>
      </c>
      <c r="J66" s="43">
        <v>70.2</v>
      </c>
      <c r="K66" s="44" t="s">
        <v>43</v>
      </c>
      <c r="L66" s="43">
        <v>2.88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56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43</v>
      </c>
      <c r="L68" s="43">
        <v>3.36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18.55</v>
      </c>
      <c r="H70" s="19">
        <f t="shared" ref="H70" si="31">SUM(H63:H69)</f>
        <v>10.350000000000001</v>
      </c>
      <c r="I70" s="19">
        <f t="shared" ref="I70" si="32">SUM(I63:I69)</f>
        <v>73.430000000000007</v>
      </c>
      <c r="J70" s="19">
        <f t="shared" ref="J70:L70" si="33">SUM(J63:J69)</f>
        <v>467.04999999999995</v>
      </c>
      <c r="K70" s="25"/>
      <c r="L70" s="19">
        <f t="shared" si="33"/>
        <v>82.089999999999989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18.55</v>
      </c>
      <c r="H81" s="32">
        <f t="shared" ref="H81" si="39">H70+H80</f>
        <v>10.350000000000001</v>
      </c>
      <c r="I81" s="32">
        <f t="shared" ref="I81" si="40">I70+I80</f>
        <v>73.430000000000007</v>
      </c>
      <c r="J81" s="32">
        <f t="shared" ref="J81:L81" si="41">J70+J80</f>
        <v>467.04999999999995</v>
      </c>
      <c r="K81" s="32"/>
      <c r="L81" s="32">
        <f t="shared" si="41"/>
        <v>82.089999999999989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60.02</v>
      </c>
    </row>
    <row r="83" spans="1:12" ht="14.4" x14ac:dyDescent="0.3">
      <c r="A83" s="23"/>
      <c r="B83" s="15"/>
      <c r="C83" s="11"/>
      <c r="D83" s="6" t="s">
        <v>26</v>
      </c>
      <c r="E83" s="42" t="s">
        <v>58</v>
      </c>
      <c r="F83" s="43">
        <v>60</v>
      </c>
      <c r="G83" s="43">
        <v>0.66</v>
      </c>
      <c r="H83" s="43">
        <v>0.02</v>
      </c>
      <c r="I83" s="43">
        <v>2.2799999999999998</v>
      </c>
      <c r="J83" s="43">
        <v>21.12</v>
      </c>
      <c r="K83" s="44" t="s">
        <v>53</v>
      </c>
      <c r="L83" s="43">
        <v>9.44</v>
      </c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1</v>
      </c>
      <c r="H84" s="43">
        <v>0</v>
      </c>
      <c r="I84" s="43">
        <v>20.2</v>
      </c>
      <c r="J84" s="43">
        <v>84.4</v>
      </c>
      <c r="K84" s="44">
        <v>350</v>
      </c>
      <c r="L84" s="43">
        <v>19.28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2.37</v>
      </c>
      <c r="H85" s="43">
        <v>0.3</v>
      </c>
      <c r="I85" s="43">
        <v>14.49</v>
      </c>
      <c r="J85" s="43">
        <v>70.2</v>
      </c>
      <c r="K85" s="44" t="s">
        <v>43</v>
      </c>
      <c r="L85" s="43">
        <v>2.88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49</v>
      </c>
      <c r="F87" s="43">
        <v>30</v>
      </c>
      <c r="G87" s="43">
        <v>2.52</v>
      </c>
      <c r="H87" s="43">
        <v>0.63</v>
      </c>
      <c r="I87" s="43">
        <v>16.2</v>
      </c>
      <c r="J87" s="43">
        <v>74.25</v>
      </c>
      <c r="K87" s="44" t="s">
        <v>43</v>
      </c>
      <c r="L87" s="43">
        <v>3.36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28.810000000000002</v>
      </c>
      <c r="H89" s="19">
        <f t="shared" ref="H89" si="43">SUM(H82:H88)</f>
        <v>13.830000000000002</v>
      </c>
      <c r="I89" s="19">
        <f t="shared" ref="I89" si="44">SUM(I82:I88)</f>
        <v>96.91</v>
      </c>
      <c r="J89" s="19">
        <f t="shared" ref="J89:L89" si="45">SUM(J82:J88)</f>
        <v>629.17000000000007</v>
      </c>
      <c r="K89" s="25"/>
      <c r="L89" s="19">
        <f t="shared" si="45"/>
        <v>94.98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50">G89+G99</f>
        <v>28.810000000000002</v>
      </c>
      <c r="H100" s="32">
        <f t="shared" ref="H100" si="51">H89+H99</f>
        <v>13.830000000000002</v>
      </c>
      <c r="I100" s="32">
        <f t="shared" ref="I100" si="52">I89+I99</f>
        <v>96.91</v>
      </c>
      <c r="J100" s="32">
        <f t="shared" ref="J100:L100" si="53">J89+J99</f>
        <v>629.17000000000007</v>
      </c>
      <c r="K100" s="32"/>
      <c r="L100" s="32">
        <f t="shared" si="53"/>
        <v>94.98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180</v>
      </c>
      <c r="G101" s="40">
        <v>16.920000000000002</v>
      </c>
      <c r="H101" s="40">
        <v>19.899999999999999</v>
      </c>
      <c r="I101" s="40">
        <v>42.64</v>
      </c>
      <c r="J101" s="40">
        <v>418</v>
      </c>
      <c r="K101" s="41">
        <v>204</v>
      </c>
      <c r="L101" s="40">
        <v>38.65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5.09</v>
      </c>
      <c r="H103" s="43">
        <v>4.43</v>
      </c>
      <c r="I103" s="43">
        <v>21.97</v>
      </c>
      <c r="J103" s="43">
        <v>148.25</v>
      </c>
      <c r="K103" s="44">
        <v>382</v>
      </c>
      <c r="L103" s="43">
        <v>17.36</v>
      </c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70.2</v>
      </c>
      <c r="K104" s="44" t="s">
        <v>43</v>
      </c>
      <c r="L104" s="43">
        <v>2.88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46</v>
      </c>
      <c r="F106" s="43">
        <v>200</v>
      </c>
      <c r="G106" s="43">
        <v>1</v>
      </c>
      <c r="H106" s="43">
        <v>0</v>
      </c>
      <c r="I106" s="43">
        <v>20.2</v>
      </c>
      <c r="J106" s="43">
        <v>84.4</v>
      </c>
      <c r="K106" s="44" t="s">
        <v>47</v>
      </c>
      <c r="L106" s="43">
        <v>32.5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25.380000000000003</v>
      </c>
      <c r="H108" s="19">
        <f t="shared" si="54"/>
        <v>24.63</v>
      </c>
      <c r="I108" s="19">
        <f t="shared" si="54"/>
        <v>99.3</v>
      </c>
      <c r="J108" s="19">
        <f t="shared" si="54"/>
        <v>720.85</v>
      </c>
      <c r="K108" s="25"/>
      <c r="L108" s="19">
        <f t="shared" ref="L108" si="55">SUM(L101:L107)</f>
        <v>91.39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25.380000000000003</v>
      </c>
      <c r="H119" s="32">
        <f t="shared" ref="H119" si="59">H108+H118</f>
        <v>24.63</v>
      </c>
      <c r="I119" s="32">
        <f t="shared" ref="I119" si="60">I108+I118</f>
        <v>99.3</v>
      </c>
      <c r="J119" s="32">
        <f t="shared" ref="J119:L119" si="61">J108+J118</f>
        <v>720.85</v>
      </c>
      <c r="K119" s="32"/>
      <c r="L119" s="32">
        <f t="shared" si="61"/>
        <v>91.39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240</v>
      </c>
      <c r="G120" s="40">
        <v>17.309999999999999</v>
      </c>
      <c r="H120" s="40">
        <v>25.57</v>
      </c>
      <c r="I120" s="40">
        <v>31.45</v>
      </c>
      <c r="J120" s="40">
        <v>428.59</v>
      </c>
      <c r="K120" s="41">
        <v>269</v>
      </c>
      <c r="L120" s="40">
        <v>66.02</v>
      </c>
    </row>
    <row r="121" spans="1:12" ht="14.4" x14ac:dyDescent="0.3">
      <c r="A121" s="14"/>
      <c r="B121" s="15"/>
      <c r="C121" s="11"/>
      <c r="D121" s="6"/>
      <c r="E121" s="42" t="s">
        <v>45</v>
      </c>
      <c r="F121" s="43">
        <v>30</v>
      </c>
      <c r="G121" s="43">
        <v>0.57999999999999996</v>
      </c>
      <c r="H121" s="43">
        <v>1.76</v>
      </c>
      <c r="I121" s="43">
        <v>2.38</v>
      </c>
      <c r="J121" s="43">
        <v>27.69</v>
      </c>
      <c r="K121" s="44">
        <v>528</v>
      </c>
      <c r="L121" s="43">
        <v>0.91</v>
      </c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0.52</v>
      </c>
      <c r="H122" s="43">
        <v>0.18</v>
      </c>
      <c r="I122" s="43">
        <v>28.86</v>
      </c>
      <c r="J122" s="43">
        <v>122.6</v>
      </c>
      <c r="K122" s="44">
        <v>345</v>
      </c>
      <c r="L122" s="43">
        <v>16.13</v>
      </c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70.2</v>
      </c>
      <c r="K123" s="44" t="s">
        <v>43</v>
      </c>
      <c r="L123" s="43">
        <v>2.88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49</v>
      </c>
      <c r="F125" s="43">
        <v>30</v>
      </c>
      <c r="G125" s="43">
        <v>2.52</v>
      </c>
      <c r="H125" s="43">
        <v>0.63</v>
      </c>
      <c r="I125" s="43">
        <v>16.2</v>
      </c>
      <c r="J125" s="43">
        <v>74.25</v>
      </c>
      <c r="K125" s="44" t="s">
        <v>43</v>
      </c>
      <c r="L125" s="43">
        <v>3.36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23.299999999999997</v>
      </c>
      <c r="H127" s="19">
        <f t="shared" si="62"/>
        <v>28.44</v>
      </c>
      <c r="I127" s="19">
        <f t="shared" si="62"/>
        <v>93.38</v>
      </c>
      <c r="J127" s="19">
        <f t="shared" si="62"/>
        <v>723.33</v>
      </c>
      <c r="K127" s="25"/>
      <c r="L127" s="19">
        <f t="shared" ref="L127" si="63">SUM(L120:L126)</f>
        <v>89.299999999999983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23.299999999999997</v>
      </c>
      <c r="H138" s="32">
        <f t="shared" ref="H138" si="67">H127+H137</f>
        <v>28.44</v>
      </c>
      <c r="I138" s="32">
        <f t="shared" ref="I138" si="68">I127+I137</f>
        <v>93.38</v>
      </c>
      <c r="J138" s="32">
        <f t="shared" ref="J138:L138" si="69">J127+J137</f>
        <v>723.33</v>
      </c>
      <c r="K138" s="32"/>
      <c r="L138" s="32">
        <f t="shared" si="69"/>
        <v>89.299999999999983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240</v>
      </c>
      <c r="G139" s="40">
        <v>23.17</v>
      </c>
      <c r="H139" s="40">
        <v>22.84</v>
      </c>
      <c r="I139" s="40">
        <v>48.26</v>
      </c>
      <c r="J139" s="40">
        <v>491.5</v>
      </c>
      <c r="K139" s="41">
        <v>294</v>
      </c>
      <c r="L139" s="40">
        <v>52.48</v>
      </c>
    </row>
    <row r="140" spans="1:12" ht="14.4" x14ac:dyDescent="0.3">
      <c r="A140" s="23"/>
      <c r="B140" s="15"/>
      <c r="C140" s="11"/>
      <c r="D140" s="6" t="s">
        <v>26</v>
      </c>
      <c r="E140" s="42" t="s">
        <v>63</v>
      </c>
      <c r="F140" s="43">
        <v>60</v>
      </c>
      <c r="G140" s="43">
        <v>0.66</v>
      </c>
      <c r="H140" s="43">
        <v>0.02</v>
      </c>
      <c r="I140" s="43">
        <v>2.2799999999999998</v>
      </c>
      <c r="J140" s="43">
        <v>21.12</v>
      </c>
      <c r="K140" s="44" t="s">
        <v>53</v>
      </c>
      <c r="L140" s="43">
        <v>9.44</v>
      </c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</v>
      </c>
      <c r="H141" s="43">
        <v>0</v>
      </c>
      <c r="I141" s="43">
        <v>20.2</v>
      </c>
      <c r="J141" s="43">
        <v>84.4</v>
      </c>
      <c r="K141" s="44">
        <v>389</v>
      </c>
      <c r="L141" s="43">
        <v>16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70.2</v>
      </c>
      <c r="K142" s="44" t="s">
        <v>43</v>
      </c>
      <c r="L142" s="43">
        <v>2.88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49</v>
      </c>
      <c r="F144" s="43">
        <v>30</v>
      </c>
      <c r="G144" s="43">
        <v>2.52</v>
      </c>
      <c r="H144" s="43">
        <v>0.63</v>
      </c>
      <c r="I144" s="43">
        <v>16.2</v>
      </c>
      <c r="J144" s="43">
        <v>74.25</v>
      </c>
      <c r="K144" s="44" t="s">
        <v>43</v>
      </c>
      <c r="L144" s="43">
        <v>3.36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29.720000000000002</v>
      </c>
      <c r="H146" s="19">
        <f t="shared" si="70"/>
        <v>23.79</v>
      </c>
      <c r="I146" s="19">
        <f t="shared" si="70"/>
        <v>101.42999999999999</v>
      </c>
      <c r="J146" s="19">
        <f t="shared" si="70"/>
        <v>741.47</v>
      </c>
      <c r="K146" s="25"/>
      <c r="L146" s="19">
        <f t="shared" ref="L146" si="71">SUM(L139:L145)</f>
        <v>84.159999999999982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29.720000000000002</v>
      </c>
      <c r="H157" s="32">
        <f t="shared" ref="H157" si="75">H146+H156</f>
        <v>23.79</v>
      </c>
      <c r="I157" s="32">
        <f t="shared" ref="I157" si="76">I146+I156</f>
        <v>101.42999999999999</v>
      </c>
      <c r="J157" s="32">
        <f t="shared" ref="J157:L157" si="77">J146+J156</f>
        <v>741.47</v>
      </c>
      <c r="K157" s="32"/>
      <c r="L157" s="32">
        <f t="shared" si="77"/>
        <v>84.159999999999982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180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54.9</v>
      </c>
    </row>
    <row r="159" spans="1:12" ht="14.4" x14ac:dyDescent="0.3">
      <c r="A159" s="23"/>
      <c r="B159" s="15"/>
      <c r="C159" s="11"/>
      <c r="D159" s="6"/>
      <c r="E159" s="42" t="s">
        <v>40</v>
      </c>
      <c r="F159" s="43">
        <v>45</v>
      </c>
      <c r="G159" s="43">
        <v>2.36</v>
      </c>
      <c r="H159" s="43">
        <v>7.49</v>
      </c>
      <c r="I159" s="43">
        <v>14.89</v>
      </c>
      <c r="J159" s="43">
        <v>136</v>
      </c>
      <c r="K159" s="44">
        <v>1</v>
      </c>
      <c r="L159" s="43">
        <v>19.68</v>
      </c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2.2000000000000002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42</v>
      </c>
      <c r="F162" s="43">
        <v>150</v>
      </c>
      <c r="G162" s="43">
        <v>1</v>
      </c>
      <c r="H162" s="43">
        <v>0</v>
      </c>
      <c r="I162" s="43">
        <v>20.2</v>
      </c>
      <c r="J162" s="43">
        <v>84.4</v>
      </c>
      <c r="K162" s="44" t="s">
        <v>43</v>
      </c>
      <c r="L162" s="43">
        <v>13.65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19.55</v>
      </c>
      <c r="H165" s="19">
        <f t="shared" si="78"/>
        <v>19.970000000000002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90.43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575</v>
      </c>
      <c r="G176" s="32">
        <f t="shared" ref="G176" si="82">G165+G175</f>
        <v>19.55</v>
      </c>
      <c r="H176" s="32">
        <f t="shared" ref="H176" si="83">H165+H175</f>
        <v>19.970000000000002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90.43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240</v>
      </c>
      <c r="G177" s="40">
        <v>18.23</v>
      </c>
      <c r="H177" s="40">
        <v>17.079999999999998</v>
      </c>
      <c r="I177" s="40">
        <v>20.85</v>
      </c>
      <c r="J177" s="40">
        <v>297.60000000000002</v>
      </c>
      <c r="K177" s="41">
        <v>289</v>
      </c>
      <c r="L177" s="40">
        <v>68.81</v>
      </c>
    </row>
    <row r="178" spans="1:12" ht="14.4" x14ac:dyDescent="0.3">
      <c r="A178" s="23"/>
      <c r="B178" s="15"/>
      <c r="C178" s="11"/>
      <c r="D178" s="6" t="s">
        <v>26</v>
      </c>
      <c r="E178" s="42" t="s">
        <v>67</v>
      </c>
      <c r="F178" s="43">
        <v>60</v>
      </c>
      <c r="G178" s="43">
        <v>0.66</v>
      </c>
      <c r="H178" s="43">
        <v>0.02</v>
      </c>
      <c r="I178" s="43">
        <v>2.2799999999999998</v>
      </c>
      <c r="J178" s="43">
        <v>21.12</v>
      </c>
      <c r="K178" s="44" t="s">
        <v>53</v>
      </c>
      <c r="L178" s="43">
        <v>10.08</v>
      </c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249</v>
      </c>
      <c r="L179" s="43">
        <v>6.8</v>
      </c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70.2</v>
      </c>
      <c r="K180" s="44" t="s">
        <v>43</v>
      </c>
      <c r="L180" s="43">
        <v>2.88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49</v>
      </c>
      <c r="F182" s="43">
        <v>30</v>
      </c>
      <c r="G182" s="43">
        <v>2.52</v>
      </c>
      <c r="H182" s="43">
        <v>0.63</v>
      </c>
      <c r="I182" s="43">
        <v>16.2</v>
      </c>
      <c r="J182" s="43">
        <v>74.25</v>
      </c>
      <c r="K182" s="44" t="s">
        <v>43</v>
      </c>
      <c r="L182" s="43">
        <v>3.36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27.09</v>
      </c>
      <c r="H184" s="19">
        <f t="shared" si="86"/>
        <v>18.479999999999997</v>
      </c>
      <c r="I184" s="19">
        <f t="shared" si="86"/>
        <v>69.89</v>
      </c>
      <c r="J184" s="19">
        <f t="shared" si="86"/>
        <v>595.17000000000007</v>
      </c>
      <c r="K184" s="25"/>
      <c r="L184" s="19">
        <f t="shared" ref="L184" si="87">SUM(L177:L183)</f>
        <v>91.929999999999993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560</v>
      </c>
      <c r="G195" s="32">
        <f t="shared" ref="G195" si="90">G184+G194</f>
        <v>27.09</v>
      </c>
      <c r="H195" s="32">
        <f t="shared" ref="H195" si="91">H184+H194</f>
        <v>18.479999999999997</v>
      </c>
      <c r="I195" s="32">
        <f t="shared" ref="I195" si="92">I184+I194</f>
        <v>69.89</v>
      </c>
      <c r="J195" s="32">
        <f t="shared" ref="J195:L195" si="93">J184+J194</f>
        <v>595.17000000000007</v>
      </c>
      <c r="K195" s="32"/>
      <c r="L195" s="32">
        <f t="shared" si="93"/>
        <v>91.929999999999993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24.219000000000001</v>
      </c>
      <c r="H196" s="34">
        <f t="shared" si="94"/>
        <v>19.716000000000001</v>
      </c>
      <c r="I196" s="34">
        <f t="shared" si="94"/>
        <v>99.407999999999987</v>
      </c>
      <c r="J196" s="34">
        <f t="shared" si="94"/>
        <v>677.45500000000015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88.802999999999983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2023-10-30T09:00:37Z</cp:lastPrinted>
  <dcterms:created xsi:type="dcterms:W3CDTF">2022-05-16T14:23:56Z</dcterms:created>
  <dcterms:modified xsi:type="dcterms:W3CDTF">2023-11-01T08:05:17Z</dcterms:modified>
</cp:coreProperties>
</file>